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048" windowHeight="4956" activeTab="0"/>
  </bookViews>
  <sheets>
    <sheet name="2квар 2014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<sst xmlns="http://schemas.openxmlformats.org/spreadsheetml/2006/main" count="67" uniqueCount="60">
  <si>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№№
п/п</t>
  </si>
  <si>
    <t>1.Программная часть программы</t>
  </si>
  <si>
    <t>1.1.</t>
  </si>
  <si>
    <t>1.2.</t>
  </si>
  <si>
    <t>1.3.</t>
  </si>
  <si>
    <t>1.4.</t>
  </si>
  <si>
    <t>Всего по программной части</t>
  </si>
  <si>
    <t>Внебюджетные источники</t>
  </si>
  <si>
    <t>Код бюджетной классификации</t>
  </si>
  <si>
    <t xml:space="preserve">ВСЕГО </t>
  </si>
  <si>
    <t>Объём 
финанси-
рования
руб.</t>
  </si>
  <si>
    <t>Исполнение  руб.</t>
  </si>
  <si>
    <t>1.5.</t>
  </si>
  <si>
    <t>1.6.</t>
  </si>
  <si>
    <t>1.7.</t>
  </si>
  <si>
    <t>1.8.</t>
  </si>
  <si>
    <t>1.9.</t>
  </si>
  <si>
    <t>1.10.</t>
  </si>
  <si>
    <t>к постановлению администрации ЗАТО г.Радужный</t>
  </si>
  <si>
    <t>Наименование     мероприятий</t>
  </si>
  <si>
    <t>1.11.</t>
  </si>
  <si>
    <t xml:space="preserve"> Строительство многоквартирного жилого дома  в 3 квартале г. Радужный                                </t>
  </si>
  <si>
    <t>733-0707-1542209-411</t>
  </si>
  <si>
    <t>Строительство дома на две семьи (домика для сторожей) в ДОЛ "Лесной городок" МБОУ ДОД ЦВР "Лад"</t>
  </si>
  <si>
    <t>733-0502-0764202-411</t>
  </si>
  <si>
    <t>Временная дорога квартала 7/1</t>
  </si>
  <si>
    <t>Строительство полигона твердых бытовых отходов</t>
  </si>
  <si>
    <t>Проектные работы  по реконструкции ( техническое обследование здания и сооружений) МБДОУ  ЦРР детский сад №5</t>
  </si>
  <si>
    <t>Разработка проекта планировки территории квартала 9 (в районе дома №1)</t>
  </si>
  <si>
    <t xml:space="preserve">Проектные работы на   газоснабжение квартала 7/1, в том числе экспертиза проекта 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</si>
  <si>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</si>
  <si>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733-0502-1102200-411</t>
  </si>
  <si>
    <t>733-0503-1022203-411</t>
  </si>
  <si>
    <t>733-0701-1512209-411</t>
  </si>
  <si>
    <t xml:space="preserve">Муниципальная  программа  "Жилище ЗАТО г.Радужный на 2011-2015 годы" подпро-грамма «Обеспечение территории ЗАТО г.Радужный Владимирской области документами территориального плани-рования, градостроительного зонирования и докумен-тацией  по планировке территории на 2011-2015 годы». </t>
  </si>
  <si>
    <t xml:space="preserve"> Муниципальная программа "Жилище ЗАТО г.Радужный на 2011-2015 годы.", подпрограмма "Социальное жилье ЗАТО г.Радужный на 2011-2015г.г."</t>
  </si>
  <si>
    <t>Муниципальная программа "Развитие образования ЗАТО г. Радужный на 2014-2016 годы", подпрограмма "Совершенствование организации отдыха и оздоровления детей и подро-стков в ЗАТО г.Радужный на 2014-2016 годы"</t>
  </si>
  <si>
    <t>Муниципальная   программа "Охрана окружающей среды ЗАТО г. Радужный  на 2014-2016 годы" подпрограмма "Отходы  ЗАТО г.Радужный на 2014-2016 годы"</t>
  </si>
  <si>
    <t>733-0412-0752200-411        733-0412-0757008-411</t>
  </si>
  <si>
    <t>Муниципальная программа "Развитие образования ЗАТО г. Радужный на 2014-2016 годы", подпрограмма "Развитие общего, дошкольного и дополнительного образования ЗАТО г.Радужный на 2014-2016 годы"</t>
  </si>
  <si>
    <t xml:space="preserve">Субсидии и иные межбюджетные трансферты </t>
  </si>
  <si>
    <t>Другие собственные  доходы</t>
  </si>
  <si>
    <t>733-0501-0734201-411  733-0501-0737009-411</t>
  </si>
  <si>
    <t>Проектные работы на строительство  водопровод, канализации, ливневой канализации и строительство автодорог в квартале 7/1</t>
  </si>
  <si>
    <t>Разработка проекта системы обеззаражи-вания сточных вод на очистных сооружениях северной группы второй очереди на территории ЗАТО г.Радужный</t>
  </si>
  <si>
    <t>Строительство наружных сетей электроснабжения в квартале 7/1 ЗАТО г.Радужный, Владимирской области</t>
  </si>
  <si>
    <t xml:space="preserve">Муниципальная  программа  "Жилище ЗАТО г.Радужный на 2011-2015 годы", подпрограмма «Развитие малоэтажного          
строительства на территории  ЗАТО г. Радужный на 2011 - 2015 годы»
</t>
  </si>
  <si>
    <t>Подготовка земельных участков, предоставляемых (предоставленных) для индивидуального жилищного строительства  (квартал 7/1) семьям, имеющим троих и более детей в возрасте до 18 лет</t>
  </si>
  <si>
    <t>Муниципальная программа "Жилище ЗАТО г. Радужный на 2011-2015 годы", подпрограмма "Подготовка территории земельных участков предоставляемых (представленных) для индивидуального жилищного строительства (квартал 7/1) семьям, имеющим троих и более детей в возрасте до 18 лет, в ЗАТО г. Радужны йв 2013-2014 годы"</t>
  </si>
  <si>
    <t>733-502-0774202-411</t>
  </si>
  <si>
    <t>Строительство трансформаторной подстанции в квартале 17</t>
  </si>
  <si>
    <t>Муниципальная программа "Энергосбережениеи повышение надежно-сти энергоснабжения  в топливо-энергити-ческом комплексе ЗАТО г. Радужный на 2014-2016 годы"</t>
  </si>
  <si>
    <t>733-0502-0744205-411 733-0502-0747010-411</t>
  </si>
  <si>
    <t>Собственные доходы</t>
  </si>
  <si>
    <t>Наименование муниципальной программы,  в мероприятиях которой утверждено мероприятия</t>
  </si>
  <si>
    <t>Муниципальная  программа «Обеспечение населения ЗАТО г.Радужный Владимирской области питьевой водой на  2014-2016 годы»</t>
  </si>
  <si>
    <t>733-0502-0802209-411</t>
  </si>
  <si>
    <t>Приложение №8</t>
  </si>
  <si>
    <t xml:space="preserve">ИСПОЛНЕНИЕ адресной инвестиционной программы развития ЗАТО г.Радужный за 1 полугодие 2014 года </t>
  </si>
  <si>
    <t>от 28.07.2014г. №903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</si>
</sst>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0"/>
    <numFmt numFmtId="166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vertical="top" wrapText="1"/>
    </xf>
    <xf numFmtId="49" fontId="0" fillId="0" borderId="13" xfId="0" applyNumberFormat="1" applyBorder="1" applyAlignment="1">
      <alignment horizontal="center" vertical="center"/>
    </xf>
    <xf numFmtId="0" fontId="7" fillId="24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4" fillId="24" borderId="13" xfId="0" applyNumberFormat="1" applyFont="1" applyFill="1" applyBorder="1" applyAlignment="1">
      <alignment horizontal="center" vertical="center"/>
    </xf>
    <xf numFmtId="165" fontId="6" fillId="24" borderId="13" xfId="0" applyNumberFormat="1" applyFont="1" applyFill="1" applyBorder="1" applyAlignment="1">
      <alignment horizontal="center" vertical="center"/>
    </xf>
    <xf numFmtId="4" fontId="6" fillId="24" borderId="13" xfId="0" applyNumberFormat="1" applyFont="1" applyFill="1" applyBorder="1" applyAlignment="1">
      <alignment horizontal="center" vertical="center"/>
    </xf>
    <xf numFmtId="4" fontId="12" fillId="24" borderId="13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4" fontId="9" fillId="24" borderId="13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vertical="center"/>
    </xf>
    <xf numFmtId="4" fontId="6" fillId="24" borderId="1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vertical="top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9" fillId="24" borderId="15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24" borderId="15" xfId="0" applyNumberFormat="1" applyFont="1" applyFill="1" applyBorder="1" applyAlignment="1">
      <alignment horizontal="left" vertical="center" wrapText="1"/>
    </xf>
    <xf numFmtId="0" fontId="9" fillId="24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Border="1" applyAlignment="1">
      <alignment vertical="top" wrapText="1"/>
    </xf>
    <xf numFmtId="4" fontId="4" fillId="0" borderId="20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9" fillId="0" borderId="22" xfId="0" applyNumberFormat="1" applyFont="1" applyBorder="1" applyAlignment="1">
      <alignment vertical="top" wrapText="1"/>
    </xf>
    <xf numFmtId="0" fontId="9" fillId="24" borderId="23" xfId="0" applyFont="1" applyFill="1" applyBorder="1" applyAlignment="1">
      <alignment horizontal="center" vertical="center" wrapText="1"/>
    </xf>
    <xf numFmtId="4" fontId="4" fillId="24" borderId="2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C1">
      <selection activeCell="E2" sqref="E2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24.50390625" style="0" customWidth="1"/>
    <col min="4" max="4" width="18.125" style="0" customWidth="1"/>
    <col min="5" max="5" width="14.00390625" style="0" customWidth="1"/>
    <col min="6" max="6" width="15.875" style="0" customWidth="1"/>
    <col min="7" max="7" width="13.00390625" style="0" customWidth="1"/>
    <col min="8" max="8" width="8.50390625" style="0" customWidth="1"/>
    <col min="9" max="9" width="12.50390625" style="0" customWidth="1"/>
    <col min="10" max="10" width="14.00390625" style="0" customWidth="1"/>
    <col min="11" max="11" width="13.50390625" style="0" customWidth="1"/>
  </cols>
  <sheetData>
    <row r="1" spans="9:11" ht="12.75">
      <c r="I1" s="74" t="s">
        <v>57</v>
      </c>
      <c r="J1" s="74"/>
      <c r="K1" s="74"/>
    </row>
    <row r="2" spans="8:11" ht="12.75">
      <c r="H2" s="74" t="s">
        <v>18</v>
      </c>
      <c r="I2" s="74"/>
      <c r="J2" s="74"/>
      <c r="K2" s="74"/>
    </row>
    <row r="3" spans="9:11" ht="12.75">
      <c r="I3" s="74" t="s">
        <v>59</v>
      </c>
      <c r="J3" s="74"/>
      <c r="K3" s="74"/>
    </row>
    <row r="4" spans="8:11" ht="12.75">
      <c r="H4" s="74"/>
      <c r="I4" s="74"/>
      <c r="J4" s="74"/>
      <c r="K4" s="74"/>
    </row>
    <row r="5" spans="1:11" ht="12.75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3.5" customHeight="1" thickBo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2.75" customHeight="1">
      <c r="A8" s="65" t="s">
        <v>0</v>
      </c>
      <c r="B8" s="67" t="s">
        <v>19</v>
      </c>
      <c r="C8" s="69" t="s">
        <v>54</v>
      </c>
      <c r="D8" s="71" t="s">
        <v>8</v>
      </c>
      <c r="E8" s="61" t="s">
        <v>10</v>
      </c>
      <c r="F8" s="63" t="s">
        <v>53</v>
      </c>
      <c r="G8" s="64"/>
      <c r="H8" s="79" t="s">
        <v>7</v>
      </c>
      <c r="I8" s="73" t="s">
        <v>11</v>
      </c>
      <c r="J8" s="77" t="s">
        <v>53</v>
      </c>
      <c r="K8" s="78"/>
    </row>
    <row r="9" spans="1:11" ht="90" customHeight="1" thickBot="1">
      <c r="A9" s="66"/>
      <c r="B9" s="68"/>
      <c r="C9" s="70"/>
      <c r="D9" s="72"/>
      <c r="E9" s="62"/>
      <c r="F9" s="30" t="s">
        <v>40</v>
      </c>
      <c r="G9" s="31" t="s">
        <v>41</v>
      </c>
      <c r="H9" s="80"/>
      <c r="I9" s="68"/>
      <c r="J9" s="30" t="s">
        <v>40</v>
      </c>
      <c r="K9" s="31" t="s">
        <v>41</v>
      </c>
    </row>
    <row r="10" spans="1:11" ht="13.5" thickBot="1">
      <c r="A10" s="4">
        <v>1</v>
      </c>
      <c r="B10" s="3">
        <v>2</v>
      </c>
      <c r="C10" s="3">
        <v>3</v>
      </c>
      <c r="D10" s="29">
        <v>4</v>
      </c>
      <c r="E10" s="2">
        <v>5</v>
      </c>
      <c r="F10" s="10">
        <v>6</v>
      </c>
      <c r="G10" s="10">
        <v>8</v>
      </c>
      <c r="H10" s="10"/>
      <c r="I10" s="8">
        <v>10</v>
      </c>
      <c r="J10" s="8">
        <v>11</v>
      </c>
      <c r="K10" s="43">
        <v>13</v>
      </c>
    </row>
    <row r="11" spans="1:11" ht="17.25">
      <c r="A11" s="58" t="s">
        <v>1</v>
      </c>
      <c r="B11" s="59"/>
      <c r="C11" s="60"/>
      <c r="D11" s="19"/>
      <c r="E11" s="5"/>
      <c r="F11" s="5"/>
      <c r="G11" s="5"/>
      <c r="H11" s="5"/>
      <c r="I11" s="6"/>
      <c r="J11" s="6"/>
      <c r="K11" s="1"/>
    </row>
    <row r="12" spans="1:11" ht="80.25" customHeight="1">
      <c r="A12" s="15" t="s">
        <v>2</v>
      </c>
      <c r="B12" s="14" t="s">
        <v>21</v>
      </c>
      <c r="C12" s="13" t="s">
        <v>35</v>
      </c>
      <c r="D12" s="21" t="s">
        <v>42</v>
      </c>
      <c r="E12" s="23">
        <f>F12+G12</f>
        <v>117700320</v>
      </c>
      <c r="F12" s="57">
        <v>81213000</v>
      </c>
      <c r="G12" s="22">
        <v>36487320</v>
      </c>
      <c r="H12" s="7"/>
      <c r="I12" s="7">
        <f>J12+K12</f>
        <v>4668060.4</v>
      </c>
      <c r="J12" s="11">
        <v>3220000</v>
      </c>
      <c r="K12" s="5">
        <v>1448060.4</v>
      </c>
    </row>
    <row r="13" spans="1:11" ht="117" customHeight="1">
      <c r="A13" s="15" t="s">
        <v>3</v>
      </c>
      <c r="B13" s="48" t="s">
        <v>23</v>
      </c>
      <c r="C13" s="44" t="s">
        <v>36</v>
      </c>
      <c r="D13" s="21" t="s">
        <v>22</v>
      </c>
      <c r="E13" s="23">
        <f>F13+G13</f>
        <v>2056848.9</v>
      </c>
      <c r="F13" s="33"/>
      <c r="G13" s="22">
        <v>2056848.9</v>
      </c>
      <c r="H13" s="7"/>
      <c r="I13" s="7">
        <f>J13+K13</f>
        <v>1315267.67</v>
      </c>
      <c r="J13" s="11">
        <v>0</v>
      </c>
      <c r="K13" s="5">
        <v>1315267.67</v>
      </c>
    </row>
    <row r="14" spans="1:11" ht="180" customHeight="1">
      <c r="A14" s="15" t="s">
        <v>4</v>
      </c>
      <c r="B14" s="47" t="s">
        <v>29</v>
      </c>
      <c r="C14" s="49" t="s">
        <v>30</v>
      </c>
      <c r="D14" s="20" t="s">
        <v>24</v>
      </c>
      <c r="E14" s="23">
        <f>F14+G14</f>
        <v>335385.45</v>
      </c>
      <c r="F14" s="33"/>
      <c r="G14" s="22">
        <v>335385.45</v>
      </c>
      <c r="H14" s="7"/>
      <c r="I14" s="7">
        <f aca="true" t="shared" si="0" ref="I14:I25">J14+K14</f>
        <v>0</v>
      </c>
      <c r="J14" s="11">
        <v>0</v>
      </c>
      <c r="K14" s="5">
        <v>0</v>
      </c>
    </row>
    <row r="15" spans="1:11" ht="181.5" customHeight="1">
      <c r="A15" s="15" t="s">
        <v>5</v>
      </c>
      <c r="B15" s="47" t="s">
        <v>43</v>
      </c>
      <c r="C15" s="49" t="s">
        <v>30</v>
      </c>
      <c r="D15" s="20" t="s">
        <v>24</v>
      </c>
      <c r="E15" s="23">
        <f>F15+G15</f>
        <v>1176210</v>
      </c>
      <c r="F15" s="33"/>
      <c r="G15" s="22">
        <v>1176210</v>
      </c>
      <c r="H15" s="7"/>
      <c r="I15" s="7">
        <f t="shared" si="0"/>
        <v>0</v>
      </c>
      <c r="J15" s="11">
        <v>0</v>
      </c>
      <c r="K15" s="5">
        <v>0</v>
      </c>
    </row>
    <row r="16" spans="1:11" ht="180.75" customHeight="1">
      <c r="A16" s="12" t="s">
        <v>12</v>
      </c>
      <c r="B16" s="36" t="s">
        <v>25</v>
      </c>
      <c r="C16" s="50" t="s">
        <v>30</v>
      </c>
      <c r="D16" s="20" t="s">
        <v>24</v>
      </c>
      <c r="E16" s="23">
        <f aca="true" t="shared" si="1" ref="E16:E23">F16+G16</f>
        <v>286020</v>
      </c>
      <c r="F16" s="34"/>
      <c r="G16" s="32">
        <v>286020</v>
      </c>
      <c r="H16" s="7"/>
      <c r="I16" s="7">
        <f t="shared" si="0"/>
        <v>286019</v>
      </c>
      <c r="J16" s="11">
        <v>0</v>
      </c>
      <c r="K16" s="22">
        <v>286019</v>
      </c>
    </row>
    <row r="17" spans="1:11" ht="86.25" customHeight="1">
      <c r="A17" s="35" t="s">
        <v>13</v>
      </c>
      <c r="B17" s="44" t="s">
        <v>44</v>
      </c>
      <c r="C17" s="13" t="s">
        <v>55</v>
      </c>
      <c r="D17" s="20" t="s">
        <v>31</v>
      </c>
      <c r="E17" s="23">
        <f t="shared" si="1"/>
        <v>447349.95</v>
      </c>
      <c r="F17" s="24"/>
      <c r="G17" s="28">
        <v>447349.95</v>
      </c>
      <c r="H17" s="7"/>
      <c r="I17" s="7">
        <f t="shared" si="0"/>
        <v>0</v>
      </c>
      <c r="J17" s="11">
        <v>0</v>
      </c>
      <c r="K17" s="11">
        <v>0</v>
      </c>
    </row>
    <row r="18" spans="1:11" ht="79.5" customHeight="1">
      <c r="A18" s="35" t="s">
        <v>14</v>
      </c>
      <c r="B18" s="44" t="s">
        <v>26</v>
      </c>
      <c r="C18" s="42" t="s">
        <v>37</v>
      </c>
      <c r="D18" s="20" t="s">
        <v>32</v>
      </c>
      <c r="E18" s="23">
        <f t="shared" si="1"/>
        <v>12741556.26</v>
      </c>
      <c r="F18" s="24"/>
      <c r="G18" s="28">
        <v>12741556.26</v>
      </c>
      <c r="H18" s="7"/>
      <c r="I18" s="7">
        <f t="shared" si="0"/>
        <v>315665.46</v>
      </c>
      <c r="J18" s="11">
        <v>0</v>
      </c>
      <c r="K18" s="11">
        <v>315665.46</v>
      </c>
    </row>
    <row r="19" spans="1:11" ht="123.75" customHeight="1">
      <c r="A19" s="15" t="s">
        <v>15</v>
      </c>
      <c r="B19" s="46" t="s">
        <v>27</v>
      </c>
      <c r="C19" s="44" t="s">
        <v>39</v>
      </c>
      <c r="D19" s="20" t="s">
        <v>33</v>
      </c>
      <c r="E19" s="23">
        <f t="shared" si="1"/>
        <v>89000</v>
      </c>
      <c r="F19" s="24"/>
      <c r="G19" s="28">
        <v>89000</v>
      </c>
      <c r="H19" s="7"/>
      <c r="I19" s="7">
        <f t="shared" si="0"/>
        <v>89000</v>
      </c>
      <c r="J19" s="11">
        <v>0</v>
      </c>
      <c r="K19" s="11">
        <v>89000</v>
      </c>
    </row>
    <row r="20" spans="1:11" ht="171" customHeight="1">
      <c r="A20" s="15" t="s">
        <v>16</v>
      </c>
      <c r="B20" s="45" t="s">
        <v>28</v>
      </c>
      <c r="C20" s="51" t="s">
        <v>34</v>
      </c>
      <c r="D20" s="20" t="s">
        <v>38</v>
      </c>
      <c r="E20" s="23">
        <f t="shared" si="1"/>
        <v>2077000</v>
      </c>
      <c r="F20" s="25">
        <v>1433000</v>
      </c>
      <c r="G20" s="28">
        <v>644000</v>
      </c>
      <c r="H20" s="7"/>
      <c r="I20" s="7">
        <f t="shared" si="0"/>
        <v>0</v>
      </c>
      <c r="J20" s="11">
        <v>0</v>
      </c>
      <c r="K20" s="11">
        <v>0</v>
      </c>
    </row>
    <row r="21" spans="1:11" ht="111.75" customHeight="1">
      <c r="A21" s="41" t="s">
        <v>17</v>
      </c>
      <c r="B21" s="53" t="s">
        <v>45</v>
      </c>
      <c r="C21" s="42" t="s">
        <v>46</v>
      </c>
      <c r="D21" s="55" t="s">
        <v>52</v>
      </c>
      <c r="E21" s="56">
        <f t="shared" si="1"/>
        <v>10500000</v>
      </c>
      <c r="F21" s="25">
        <v>7245000</v>
      </c>
      <c r="G21" s="28">
        <v>3255000</v>
      </c>
      <c r="H21" s="7"/>
      <c r="I21" s="7">
        <f t="shared" si="0"/>
        <v>0</v>
      </c>
      <c r="J21" s="11">
        <v>0</v>
      </c>
      <c r="K21" s="11">
        <v>0</v>
      </c>
    </row>
    <row r="22" spans="1:11" ht="171" customHeight="1">
      <c r="A22" s="41" t="s">
        <v>20</v>
      </c>
      <c r="B22" s="53" t="s">
        <v>47</v>
      </c>
      <c r="C22" s="54" t="s">
        <v>48</v>
      </c>
      <c r="D22" s="55" t="s">
        <v>49</v>
      </c>
      <c r="E22" s="56">
        <f t="shared" si="1"/>
        <v>650000</v>
      </c>
      <c r="F22" s="25"/>
      <c r="G22" s="25">
        <v>650000</v>
      </c>
      <c r="H22" s="7"/>
      <c r="I22" s="7">
        <f t="shared" si="0"/>
        <v>445110</v>
      </c>
      <c r="J22" s="11">
        <v>0</v>
      </c>
      <c r="K22" s="11">
        <v>445110</v>
      </c>
    </row>
    <row r="23" spans="1:11" ht="112.5" customHeight="1">
      <c r="A23" s="41"/>
      <c r="B23" s="54" t="s">
        <v>50</v>
      </c>
      <c r="C23" s="55" t="s">
        <v>51</v>
      </c>
      <c r="D23" s="55" t="s">
        <v>56</v>
      </c>
      <c r="E23" s="56">
        <f t="shared" si="1"/>
        <v>6000000</v>
      </c>
      <c r="F23" s="24"/>
      <c r="G23" s="28">
        <v>6000000</v>
      </c>
      <c r="H23" s="7"/>
      <c r="I23" s="7">
        <f>J23+K23</f>
        <v>0</v>
      </c>
      <c r="J23" s="11">
        <v>0</v>
      </c>
      <c r="K23" s="11">
        <v>0</v>
      </c>
    </row>
    <row r="24" spans="1:11" ht="43.5" customHeight="1" thickBot="1">
      <c r="A24" s="40"/>
      <c r="B24" s="16" t="s">
        <v>6</v>
      </c>
      <c r="C24" s="37"/>
      <c r="D24" s="38"/>
      <c r="E24" s="52">
        <f>SUM(E12:E23)</f>
        <v>154059690.56</v>
      </c>
      <c r="F24" s="26">
        <f>SUM(F12:F23)</f>
        <v>89891000</v>
      </c>
      <c r="G24" s="26">
        <f>SUM(G12:G23)</f>
        <v>64168690.56</v>
      </c>
      <c r="H24" s="26"/>
      <c r="I24" s="52">
        <f t="shared" si="0"/>
        <v>7119122.529999999</v>
      </c>
      <c r="J24" s="7">
        <f>SUM(J12:J23)</f>
        <v>3220000</v>
      </c>
      <c r="K24" s="52">
        <f>SUM(K12:K23)</f>
        <v>3899122.53</v>
      </c>
    </row>
    <row r="25" spans="1:11" ht="36.75" customHeight="1">
      <c r="A25" s="39"/>
      <c r="B25" s="17" t="s">
        <v>9</v>
      </c>
      <c r="C25" s="18"/>
      <c r="D25" s="18"/>
      <c r="E25" s="9">
        <f>SUM(E12:E23)</f>
        <v>154059690.56</v>
      </c>
      <c r="F25" s="27">
        <f>SUM(F12:F23)</f>
        <v>89891000</v>
      </c>
      <c r="G25" s="27">
        <f>SUM(G12:G23)</f>
        <v>64168690.56</v>
      </c>
      <c r="H25" s="27"/>
      <c r="I25" s="9">
        <f t="shared" si="0"/>
        <v>7119122.529999999</v>
      </c>
      <c r="J25" s="27">
        <f>SUM(J12:J23)</f>
        <v>3220000</v>
      </c>
      <c r="K25" s="9">
        <f>SUM(K12:K23)</f>
        <v>3899122.53</v>
      </c>
    </row>
  </sheetData>
  <sheetProtection/>
  <mergeCells count="15">
    <mergeCell ref="I8:I9"/>
    <mergeCell ref="I1:K1"/>
    <mergeCell ref="I3:K3"/>
    <mergeCell ref="A5:K7"/>
    <mergeCell ref="J8:K8"/>
    <mergeCell ref="H8:H9"/>
    <mergeCell ref="H2:K2"/>
    <mergeCell ref="H4:K4"/>
    <mergeCell ref="A11:C11"/>
    <mergeCell ref="E8:E9"/>
    <mergeCell ref="F8:G8"/>
    <mergeCell ref="A8:A9"/>
    <mergeCell ref="B8:B9"/>
    <mergeCell ref="C8:C9"/>
    <mergeCell ref="D8:D9"/>
  </mergeCells>
  <printOptions/>
  <pageMargins left="0.43" right="0.18" top="0.34" bottom="0.33" header="0.23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2014-07-18T10:28:23Z</cp:lastPrinted>
  <dcterms:created xsi:type="dcterms:W3CDTF">2003-09-04T04:22:27Z</dcterms:created>
  <dcterms:modified xsi:type="dcterms:W3CDTF">2014-07-28T10:13:44Z</dcterms:modified>
  <cp:category/>
  <cp:version/>
  <cp:contentType/>
  <cp:contentStatus/>
</cp:coreProperties>
</file>